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17370071-E18B-4111-8C7C-CA4B4B45CE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8" i="1"/>
  <c r="B15" i="1"/>
  <c r="C11" i="1"/>
  <c r="B13" i="1" l="1"/>
</calcChain>
</file>

<file path=xl/sharedStrings.xml><?xml version="1.0" encoding="utf-8"?>
<sst xmlns="http://schemas.openxmlformats.org/spreadsheetml/2006/main" count="21" uniqueCount="17">
  <si>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</si>
  <si>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</si>
  <si>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</si>
  <si>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</si>
  <si>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</si>
  <si>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</si>
  <si>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</si>
  <si>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</si>
  <si>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20.09.2025.</t>
  </si>
  <si>
    <t>22.09.2025.</t>
  </si>
  <si>
    <t>IZVOD  BR. 218</t>
  </si>
  <si>
    <t xml:space="preserve">MUP BEOGRAD - NAKNADA ZA REGISTRACIONU NALEPNICU </t>
  </si>
  <si>
    <t>UPRAVA ZA TREZOR - TARIFA 12</t>
  </si>
  <si>
    <t>PLAĆANJE SA POZICIJE UPLATE ZA MOBILNI</t>
  </si>
  <si>
    <t>PARTICIPACIJA IF 24</t>
  </si>
  <si>
    <t>WIENER STADTISCHE OSIGURANJE ADO BEOGRAD</t>
  </si>
  <si>
    <r>
      <t xml:space="preserve">NLB KOMERCIJALNA BANKA - POVRAĆAJ SREDSTAVA - </t>
    </r>
    <r>
      <rPr>
        <b/>
        <sz val="11"/>
        <rFont val="Calibri"/>
        <family val="2"/>
        <scheme val="minor"/>
      </rPr>
      <t>OBUSTAVE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</si>
</sst>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  <xf numFmtId="0" fontId="63" fillId="0" borderId="16" xfId="0" applyFont="1" applyBorder="1"/>
    <xf numFmtId="4" fontId="62" fillId="0" borderId="17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1396813.12</v>
      </c>
    </row>
    <row r="8" spans="1:3" x14ac:dyDescent="0.25">
      <c r="A8" s="4" t="s">
        <v>2</v>
      </c>
      <c r="B8" s="5" t="s">
        <v>8</v>
      </c>
      <c r="C8" s="6">
        <v>1409430.41</v>
      </c>
    </row>
    <row r="9" spans="1:3" x14ac:dyDescent="0.25">
      <c r="A9" s="4" t="s">
        <v>6</v>
      </c>
      <c r="B9" s="5" t="s">
        <v>9</v>
      </c>
      <c r="C9" s="6">
        <v>15000</v>
      </c>
    </row>
    <row r="10" spans="1:3" ht="13.5" customHeight="1" x14ac:dyDescent="0.25">
      <c r="A10" s="7" t="s">
        <v>5</v>
      </c>
      <c r="B10" s="5" t="s">
        <v>9</v>
      </c>
      <c r="C10" s="2">
        <v>27617.29</v>
      </c>
    </row>
    <row r="11" spans="1:3" x14ac:dyDescent="0.25">
      <c r="B11" s="5" t="s">
        <v>9</v>
      </c>
      <c r="C11" s="8">
        <f>C8+C9-C10</f>
        <v>1396813.1199999999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22.09.2025.</v>
      </c>
      <c r="C13" s="11"/>
    </row>
    <row r="14" spans="1:3" ht="12" customHeight="1" x14ac:dyDescent="0.25">
      <c r="B14" s="10"/>
    </row>
    <row r="15" spans="1:3" s="1" customFormat="1" x14ac:dyDescent="0.25">
      <c r="A15" s="12" t="s">
        <v>13</v>
      </c>
      <c r="B15" s="13">
        <f>B16+B17</f>
        <v>5180</v>
      </c>
      <c r="C15" s="11"/>
    </row>
    <row r="16" spans="1:3" x14ac:dyDescent="0.25">
      <c r="A16" s="14" t="s">
        <v>11</v>
      </c>
      <c r="B16" s="15">
        <v>5042</v>
      </c>
    </row>
    <row r="17" spans="1:3" x14ac:dyDescent="0.25">
      <c r="A17" s="16" t="s">
        <v>12</v>
      </c>
      <c r="B17" s="17">
        <v>138</v>
      </c>
    </row>
    <row r="18" spans="1:3" s="1" customFormat="1" x14ac:dyDescent="0.25">
      <c r="A18" s="12" t="s">
        <v>14</v>
      </c>
      <c r="B18" s="13">
        <f>B19</f>
        <v>21201.75</v>
      </c>
      <c r="C18" s="11"/>
    </row>
    <row r="19" spans="1:3" x14ac:dyDescent="0.25">
      <c r="A19" s="16" t="s">
        <v>15</v>
      </c>
      <c r="B19" s="17">
        <v>21201.75</v>
      </c>
    </row>
    <row r="20" spans="1:3" x14ac:dyDescent="0.25">
      <c r="A20" s="18" t="s">
        <v>16</v>
      </c>
      <c r="B20" s="19">
        <v>1235.54</v>
      </c>
    </row>
    <row r="21" spans="1:3" x14ac:dyDescent="0.25">
      <c r="B21" s="10">
        <f>B20+B18+B15</f>
        <v>27617.29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2025-09-22T12:38:46Z</dcterms:modified>
</cp:coreProperties>
</file>